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Qualifieds RigacCup" sheetId="1" state="visible" r:id="rId2"/>
    <sheet name="Results Rigac Cup" sheetId="2" state="visible" r:id="rId3"/>
    <sheet name="Country Team Ranking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<sst xmlns="http://schemas.openxmlformats.org/spreadsheetml/2006/main" count="95" uniqueCount="45">
  <si>
    <t>Throwers qualified for Rigac Cup</t>
  </si>
  <si>
    <t>#</t>
  </si>
  <si>
    <t>Contestant 1-10</t>
  </si>
  <si>
    <t>Normalised Score Precision</t>
  </si>
  <si>
    <t>Mikhail Sedyshev</t>
  </si>
  <si>
    <t>RU</t>
  </si>
  <si>
    <t>FFI</t>
  </si>
  <si>
    <t>Stanislav Havel</t>
  </si>
  <si>
    <t>CZ</t>
  </si>
  <si>
    <t>Pierre Cazoulat</t>
  </si>
  <si>
    <t>FR</t>
  </si>
  <si>
    <t>Werner Lengmüller</t>
  </si>
  <si>
    <t>DE</t>
  </si>
  <si>
    <t>Dmitriy Melnikov</t>
  </si>
  <si>
    <t>Alan K. Parish</t>
  </si>
  <si>
    <t>UK</t>
  </si>
  <si>
    <t>Milan Novak</t>
  </si>
  <si>
    <t>Dmitry Artem</t>
  </si>
  <si>
    <t>John Taylor</t>
  </si>
  <si>
    <t>Konstantin Malyshev</t>
  </si>
  <si>
    <t>Qualification based on the sum of the normalised scores in the precision events knife and axe.</t>
  </si>
  <si>
    <t>Rigac Cup Walkback (Knives)</t>
  </si>
  <si>
    <t>Ranking</t>
  </si>
  <si>
    <t>Rajtszám</t>
  </si>
  <si>
    <t>Név</t>
  </si>
  <si>
    <t>Points</t>
  </si>
  <si>
    <t>30 db 5</t>
  </si>
  <si>
    <t>28 db 5</t>
  </si>
  <si>
    <t>Dmitriev Artem</t>
  </si>
  <si>
    <t>European Championship in Knife- and Axe Throwing 2017</t>
  </si>
  <si>
    <t>Country</t>
  </si>
  <si>
    <t>Total (normalised) score of 5 best throwers from the country</t>
  </si>
  <si>
    <t>IT</t>
  </si>
  <si>
    <t>CH</t>
  </si>
  <si>
    <t>HU</t>
  </si>
  <si>
    <t>SK</t>
  </si>
  <si>
    <t>The winning teams</t>
  </si>
  <si>
    <t>Damir Belyaov</t>
  </si>
  <si>
    <t>Jiří Žižka</t>
  </si>
  <si>
    <t>Frantisek Stejskal</t>
  </si>
  <si>
    <t>Karel Štěpánek</t>
  </si>
  <si>
    <t>Frank Fingerhut</t>
  </si>
  <si>
    <t>Markus Fenske</t>
  </si>
  <si>
    <t>Walter Steinbeck</t>
  </si>
  <si>
    <t>Peter Kramer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</si>
</sst>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</font>
    <font>
      <b val="true"/>
      <sz val="11"/>
      <color rgb="FF000000"/>
      <name val="Calibri"/>
      <family val="2"/>
    </font>
    <font>
      <sz val="11"/>
      <color rgb="FF000000"/>
      <name val="Calibri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RowHeight="15"/>
  <cols>
    <col collapsed="false" hidden="false" max="1" min="1" style="0" width="8.36734693877551"/>
    <col collapsed="false" hidden="false" max="2" min="2" style="0" width="21.0612244897959"/>
    <col collapsed="false" hidden="true" max="16" min="3" style="0" width="0"/>
    <col collapsed="false" hidden="false" max="1025" min="17" style="0" width="8.36734693877551"/>
  </cols>
  <sheetData>
    <row r="1" s="1" customFormat="true" ht="26.1" hidden="false" customHeight="true" outlineLevel="0" collapsed="false">
      <c r="B1" s="2" t="s">
        <v>0</v>
      </c>
    </row>
    <row r="2" customFormat="false" ht="13.8" hidden="false" customHeight="false" outlineLevel="0" collapsed="false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3</v>
      </c>
    </row>
    <row r="3" customFormat="false" ht="13.8" hidden="false" customHeight="false" outlineLevel="0" collapsed="false">
      <c r="A3" s="5" t="n">
        <v>124</v>
      </c>
      <c r="B3" s="6" t="s">
        <v>4</v>
      </c>
      <c r="C3" s="0" t="s">
        <v>5</v>
      </c>
      <c r="D3" s="0" t="s">
        <v>6</v>
      </c>
      <c r="E3" s="0" t="n">
        <v>102</v>
      </c>
      <c r="F3" s="0" t="n">
        <f aca="false">(E3/102)</f>
        <v>1</v>
      </c>
      <c r="G3" s="0" t="n">
        <v>99</v>
      </c>
      <c r="H3" s="0" t="n">
        <f aca="false">(G3/99)</f>
        <v>1</v>
      </c>
      <c r="I3" s="0" t="n">
        <v>78</v>
      </c>
      <c r="J3" s="0" t="n">
        <f aca="false">(I3/85)</f>
        <v>0.917647058823529</v>
      </c>
      <c r="K3" s="0" t="n">
        <v>98</v>
      </c>
      <c r="L3" s="0" t="n">
        <f aca="false">(K3/104)</f>
        <v>0.942307692307692</v>
      </c>
      <c r="M3" s="0" t="n">
        <v>99</v>
      </c>
      <c r="N3" s="0" t="n">
        <f aca="false">(M3/101)</f>
        <v>0.98019801980198</v>
      </c>
      <c r="O3" s="0" t="n">
        <v>92</v>
      </c>
      <c r="P3" s="0" t="n">
        <f aca="false">(O3/92)</f>
        <v>1</v>
      </c>
      <c r="Q3" s="0" t="n">
        <f aca="false">F3+H3+J3+L3+N3+P3</f>
        <v>5.8401527709332</v>
      </c>
    </row>
    <row r="4" customFormat="false" ht="13.8" hidden="false" customHeight="false" outlineLevel="0" collapsed="false">
      <c r="A4" s="5" t="n">
        <v>54</v>
      </c>
      <c r="B4" s="6" t="s">
        <v>7</v>
      </c>
      <c r="C4" s="0" t="s">
        <v>8</v>
      </c>
      <c r="D4" s="0" t="s">
        <v>6</v>
      </c>
      <c r="E4" s="0" t="n">
        <v>97</v>
      </c>
      <c r="F4" s="0" t="n">
        <f aca="false">(E4/102)</f>
        <v>0.950980392156863</v>
      </c>
      <c r="G4" s="0" t="n">
        <v>82</v>
      </c>
      <c r="H4" s="0" t="n">
        <f aca="false">(G4/99)</f>
        <v>0.828282828282828</v>
      </c>
      <c r="I4" s="0" t="n">
        <v>74</v>
      </c>
      <c r="J4" s="0" t="n">
        <f aca="false">(I4/85)</f>
        <v>0.870588235294118</v>
      </c>
      <c r="K4" s="0" t="n">
        <v>104</v>
      </c>
      <c r="L4" s="0" t="n">
        <f aca="false">(K4/104)</f>
        <v>1</v>
      </c>
      <c r="M4" s="0" t="n">
        <v>101</v>
      </c>
      <c r="N4" s="0" t="n">
        <f aca="false">(M4/101)</f>
        <v>1</v>
      </c>
      <c r="O4" s="0" t="n">
        <v>91</v>
      </c>
      <c r="P4" s="0" t="n">
        <f aca="false">(O4/92)</f>
        <v>0.989130434782609</v>
      </c>
      <c r="Q4" s="0" t="n">
        <f aca="false">F4+H4+J4+L4+N4+P4</f>
        <v>5.63898189051642</v>
      </c>
    </row>
    <row r="5" customFormat="false" ht="13.8" hidden="false" customHeight="false" outlineLevel="0" collapsed="false">
      <c r="A5" s="5" t="n">
        <v>62</v>
      </c>
      <c r="B5" s="6" t="s">
        <v>9</v>
      </c>
      <c r="C5" s="0" t="s">
        <v>10</v>
      </c>
      <c r="D5" s="0" t="s">
        <v>6</v>
      </c>
      <c r="E5" s="0" t="n">
        <v>101</v>
      </c>
      <c r="F5" s="0" t="n">
        <f aca="false">(E5/102)</f>
        <v>0.990196078431373</v>
      </c>
      <c r="G5" s="0" t="n">
        <v>93</v>
      </c>
      <c r="H5" s="0" t="n">
        <f aca="false">(G5/99)</f>
        <v>0.939393939393939</v>
      </c>
      <c r="I5" s="0" t="n">
        <v>73</v>
      </c>
      <c r="J5" s="0" t="n">
        <f aca="false">(I5/85)</f>
        <v>0.858823529411765</v>
      </c>
      <c r="K5" s="0" t="n">
        <v>93</v>
      </c>
      <c r="L5" s="0" t="n">
        <f aca="false">(K5/104)</f>
        <v>0.894230769230769</v>
      </c>
      <c r="M5" s="0" t="n">
        <v>94</v>
      </c>
      <c r="N5" s="0" t="n">
        <f aca="false">(M5/101)</f>
        <v>0.930693069306931</v>
      </c>
      <c r="O5" s="0" t="n">
        <v>85</v>
      </c>
      <c r="P5" s="0" t="n">
        <f aca="false">(O5/92)</f>
        <v>0.923913043478261</v>
      </c>
      <c r="Q5" s="0" t="n">
        <f aca="false">F5+H5+J5+L5+N5+P5</f>
        <v>5.53725042925304</v>
      </c>
    </row>
    <row r="6" customFormat="false" ht="13.8" hidden="false" customHeight="false" outlineLevel="0" collapsed="false">
      <c r="A6" s="5" t="n">
        <v>111</v>
      </c>
      <c r="B6" s="6" t="s">
        <v>11</v>
      </c>
      <c r="C6" s="0" t="s">
        <v>12</v>
      </c>
      <c r="D6" s="0" t="s">
        <v>6</v>
      </c>
      <c r="E6" s="0" t="n">
        <v>101</v>
      </c>
      <c r="F6" s="0" t="n">
        <f aca="false">(E6/102)</f>
        <v>0.990196078431373</v>
      </c>
      <c r="G6" s="0" t="n">
        <v>87</v>
      </c>
      <c r="H6" s="0" t="n">
        <f aca="false">(G6/99)</f>
        <v>0.878787878787879</v>
      </c>
      <c r="I6" s="0" t="n">
        <v>64</v>
      </c>
      <c r="J6" s="0" t="n">
        <f aca="false">(I6/85)</f>
        <v>0.752941176470588</v>
      </c>
      <c r="K6" s="0" t="n">
        <v>104</v>
      </c>
      <c r="L6" s="0" t="n">
        <f aca="false">(K6/104)</f>
        <v>1</v>
      </c>
      <c r="M6" s="0" t="n">
        <v>98</v>
      </c>
      <c r="N6" s="0" t="n">
        <f aca="false">(M6/101)</f>
        <v>0.97029702970297</v>
      </c>
      <c r="O6" s="0" t="n">
        <v>84</v>
      </c>
      <c r="P6" s="0" t="n">
        <f aca="false">(O6/92)</f>
        <v>0.91304347826087</v>
      </c>
      <c r="Q6" s="0" t="n">
        <f aca="false">F6+H6+J6+L6+N6+P6</f>
        <v>5.50526564165368</v>
      </c>
    </row>
    <row r="7" customFormat="false" ht="13.8" hidden="false" customHeight="false" outlineLevel="0" collapsed="false">
      <c r="A7" s="5" t="n">
        <v>1</v>
      </c>
      <c r="B7" s="6" t="s">
        <v>13</v>
      </c>
      <c r="C7" s="0" t="s">
        <v>5</v>
      </c>
      <c r="D7" s="0" t="s">
        <v>6</v>
      </c>
      <c r="E7" s="0" t="n">
        <v>101</v>
      </c>
      <c r="F7" s="0" t="n">
        <f aca="false">(E7/102)</f>
        <v>0.990196078431373</v>
      </c>
      <c r="G7" s="0" t="n">
        <v>89</v>
      </c>
      <c r="H7" s="0" t="n">
        <f aca="false">(G7/99)</f>
        <v>0.898989898989899</v>
      </c>
      <c r="I7" s="0" t="n">
        <v>67</v>
      </c>
      <c r="J7" s="0" t="n">
        <f aca="false">(I7/85)</f>
        <v>0.788235294117647</v>
      </c>
      <c r="K7" s="0" t="n">
        <v>93</v>
      </c>
      <c r="L7" s="0" t="n">
        <f aca="false">(K7/104)</f>
        <v>0.894230769230769</v>
      </c>
      <c r="M7" s="0" t="n">
        <v>90</v>
      </c>
      <c r="N7" s="0" t="n">
        <f aca="false">(M7/101)</f>
        <v>0.891089108910891</v>
      </c>
      <c r="O7" s="0" t="n">
        <v>92</v>
      </c>
      <c r="P7" s="0" t="n">
        <f aca="false">(O7/92)</f>
        <v>1</v>
      </c>
      <c r="Q7" s="0" t="n">
        <f aca="false">F7+H7+J7+L7+N7+P7</f>
        <v>5.46274114968058</v>
      </c>
    </row>
    <row r="8" customFormat="false" ht="13.8" hidden="false" customHeight="false" outlineLevel="0" collapsed="false">
      <c r="A8" s="5" t="n">
        <v>44</v>
      </c>
      <c r="B8" s="6" t="s">
        <v>14</v>
      </c>
      <c r="C8" s="0" t="s">
        <v>15</v>
      </c>
      <c r="D8" s="0" t="s">
        <v>6</v>
      </c>
      <c r="E8" s="0" t="n">
        <v>95</v>
      </c>
      <c r="F8" s="0" t="n">
        <f aca="false">(E8/102)</f>
        <v>0.931372549019608</v>
      </c>
      <c r="G8" s="0" t="n">
        <v>86</v>
      </c>
      <c r="H8" s="0" t="n">
        <f aca="false">(G8/99)</f>
        <v>0.868686868686869</v>
      </c>
      <c r="I8" s="0" t="n">
        <v>64</v>
      </c>
      <c r="J8" s="0" t="n">
        <f aca="false">(I8/85)</f>
        <v>0.752941176470588</v>
      </c>
      <c r="K8" s="0" t="n">
        <v>99</v>
      </c>
      <c r="L8" s="0" t="n">
        <f aca="false">(K8/104)</f>
        <v>0.951923076923077</v>
      </c>
      <c r="M8" s="0" t="n">
        <v>99</v>
      </c>
      <c r="N8" s="0" t="n">
        <f aca="false">(M8/101)</f>
        <v>0.98019801980198</v>
      </c>
      <c r="O8" s="0" t="n">
        <v>85</v>
      </c>
      <c r="P8" s="0" t="n">
        <f aca="false">(O8/92)</f>
        <v>0.923913043478261</v>
      </c>
      <c r="Q8" s="0" t="n">
        <f aca="false">F8+H8+J8+L8+N8+P8</f>
        <v>5.40903473438038</v>
      </c>
    </row>
    <row r="9" customFormat="false" ht="13.8" hidden="false" customHeight="false" outlineLevel="0" collapsed="false">
      <c r="A9" s="5" t="n">
        <v>90</v>
      </c>
      <c r="B9" s="6" t="s">
        <v>16</v>
      </c>
      <c r="C9" s="0" t="s">
        <v>8</v>
      </c>
      <c r="D9" s="0" t="s">
        <v>6</v>
      </c>
      <c r="E9" s="0" t="n">
        <v>94</v>
      </c>
      <c r="F9" s="0" t="n">
        <f aca="false">(E9/102)</f>
        <v>0.92156862745098</v>
      </c>
      <c r="G9" s="0" t="n">
        <v>81</v>
      </c>
      <c r="H9" s="0" t="n">
        <f aca="false">(G9/99)</f>
        <v>0.818181818181818</v>
      </c>
      <c r="I9" s="0" t="n">
        <v>76</v>
      </c>
      <c r="J9" s="0" t="n">
        <f aca="false">(I9/85)</f>
        <v>0.894117647058824</v>
      </c>
      <c r="K9" s="0" t="n">
        <v>94</v>
      </c>
      <c r="L9" s="0" t="n">
        <f aca="false">(K9/104)</f>
        <v>0.903846153846154</v>
      </c>
      <c r="M9" s="0" t="n">
        <v>88</v>
      </c>
      <c r="N9" s="0" t="n">
        <f aca="false">(M9/101)</f>
        <v>0.871287128712871</v>
      </c>
      <c r="O9" s="0" t="n">
        <v>87</v>
      </c>
      <c r="P9" s="0" t="n">
        <f aca="false">(O9/92)</f>
        <v>0.945652173913043</v>
      </c>
      <c r="Q9" s="0" t="n">
        <f aca="false">F9+H9+J9+L9+N9+P9</f>
        <v>5.35465354916369</v>
      </c>
    </row>
    <row r="10" customFormat="false" ht="13.8" hidden="false" customHeight="false" outlineLevel="0" collapsed="false">
      <c r="A10" s="5" t="n">
        <v>28</v>
      </c>
      <c r="B10" s="6" t="s">
        <v>17</v>
      </c>
      <c r="C10" s="0" t="s">
        <v>5</v>
      </c>
      <c r="D10" s="0" t="s">
        <v>6</v>
      </c>
      <c r="E10" s="0" t="n">
        <v>99</v>
      </c>
      <c r="F10" s="0" t="n">
        <f aca="false">(E10/102)</f>
        <v>0.970588235294118</v>
      </c>
      <c r="G10" s="0" t="n">
        <v>87</v>
      </c>
      <c r="H10" s="0" t="n">
        <f aca="false">(G10/99)</f>
        <v>0.878787878787879</v>
      </c>
      <c r="I10" s="0" t="n">
        <v>75</v>
      </c>
      <c r="J10" s="0" t="n">
        <f aca="false">(I10/85)</f>
        <v>0.882352941176471</v>
      </c>
      <c r="K10" s="0" t="n">
        <v>98</v>
      </c>
      <c r="L10" s="0" t="n">
        <f aca="false">(K10/104)</f>
        <v>0.942307692307692</v>
      </c>
      <c r="M10" s="0" t="n">
        <v>78</v>
      </c>
      <c r="N10" s="0" t="n">
        <f aca="false">(M10/101)</f>
        <v>0.772277227722772</v>
      </c>
      <c r="O10" s="0" t="n">
        <v>82</v>
      </c>
      <c r="P10" s="0" t="n">
        <f aca="false">(O10/92)</f>
        <v>0.891304347826087</v>
      </c>
      <c r="Q10" s="0" t="n">
        <f aca="false">F10+H10+J10+L10+N10+P10</f>
        <v>5.33761832311502</v>
      </c>
    </row>
    <row r="11" customFormat="false" ht="13.8" hidden="false" customHeight="false" outlineLevel="0" collapsed="false">
      <c r="A11" s="5" t="n">
        <v>118</v>
      </c>
      <c r="B11" s="6" t="s">
        <v>18</v>
      </c>
      <c r="C11" s="0" t="s">
        <v>15</v>
      </c>
      <c r="D11" s="0" t="s">
        <v>6</v>
      </c>
      <c r="E11" s="0" t="n">
        <v>90</v>
      </c>
      <c r="F11" s="0" t="n">
        <f aca="false">(E11/102)</f>
        <v>0.882352941176471</v>
      </c>
      <c r="G11" s="0" t="n">
        <v>89</v>
      </c>
      <c r="H11" s="0" t="n">
        <f aca="false">(G11/99)</f>
        <v>0.898989898989899</v>
      </c>
      <c r="I11" s="0" t="n">
        <v>76</v>
      </c>
      <c r="J11" s="0" t="n">
        <f aca="false">(I11/85)</f>
        <v>0.894117647058824</v>
      </c>
      <c r="K11" s="0" t="n">
        <v>92</v>
      </c>
      <c r="L11" s="0" t="n">
        <f aca="false">(K11/104)</f>
        <v>0.884615384615385</v>
      </c>
      <c r="M11" s="0" t="n">
        <v>93</v>
      </c>
      <c r="N11" s="0" t="n">
        <f aca="false">(M11/101)</f>
        <v>0.920792079207921</v>
      </c>
      <c r="O11" s="0" t="n">
        <v>75</v>
      </c>
      <c r="P11" s="0" t="n">
        <f aca="false">(O11/92)</f>
        <v>0.815217391304348</v>
      </c>
      <c r="Q11" s="0" t="n">
        <f aca="false">F11+H11+J11+L11+N11+P11</f>
        <v>5.29608534235285</v>
      </c>
    </row>
    <row r="12" customFormat="false" ht="13.8" hidden="false" customHeight="false" outlineLevel="0" collapsed="false">
      <c r="A12" s="5" t="n">
        <v>78</v>
      </c>
      <c r="B12" s="6" t="s">
        <v>19</v>
      </c>
      <c r="C12" s="0" t="s">
        <v>5</v>
      </c>
      <c r="D12" s="0" t="s">
        <v>6</v>
      </c>
      <c r="E12" s="0" t="n">
        <v>97</v>
      </c>
      <c r="F12" s="0" t="n">
        <f aca="false">(E12/102)</f>
        <v>0.950980392156863</v>
      </c>
      <c r="G12" s="0" t="n">
        <v>80</v>
      </c>
      <c r="H12" s="0" t="n">
        <f aca="false">(G12/99)</f>
        <v>0.808080808080808</v>
      </c>
      <c r="I12" s="0" t="n">
        <v>65</v>
      </c>
      <c r="J12" s="0" t="n">
        <f aca="false">(I12/85)</f>
        <v>0.764705882352941</v>
      </c>
      <c r="K12" s="0" t="n">
        <v>96</v>
      </c>
      <c r="L12" s="0" t="n">
        <f aca="false">(K12/104)</f>
        <v>0.923076923076923</v>
      </c>
      <c r="M12" s="0" t="n">
        <v>94</v>
      </c>
      <c r="N12" s="0" t="n">
        <f aca="false">(M12/101)</f>
        <v>0.930693069306931</v>
      </c>
      <c r="O12" s="0" t="n">
        <v>80</v>
      </c>
      <c r="P12" s="0" t="n">
        <f aca="false">(O12/92)</f>
        <v>0.869565217391304</v>
      </c>
      <c r="Q12" s="0" t="n">
        <f aca="false">F12+H12+J12+L12+N12+P12</f>
        <v>5.24710229236577</v>
      </c>
    </row>
    <row r="14" customFormat="false" ht="12.8" hidden="false" customHeight="false" outlineLevel="0" collapsed="false">
      <c r="A14" s="0" t="s">
        <v>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7" width="9.58673469387755"/>
    <col collapsed="false" hidden="false" max="2" min="2" style="0" width="6.62244897959184"/>
    <col collapsed="false" hidden="false" max="3" min="3" style="0" width="20.7244897959184"/>
    <col collapsed="false" hidden="false" max="1025" min="4" style="0" width="11.5204081632653"/>
  </cols>
  <sheetData>
    <row r="1" customFormat="false" ht="19.4" hidden="false" customHeight="true" outlineLevel="0" collapsed="false">
      <c r="A1" s="8" t="s">
        <v>21</v>
      </c>
    </row>
    <row r="2" customFormat="false" ht="12.8" hidden="false" customHeight="false" outlineLevel="0" collapsed="false">
      <c r="A2" s="9" t="s">
        <v>22</v>
      </c>
      <c r="B2" s="10" t="s">
        <v>23</v>
      </c>
      <c r="C2" s="10" t="s">
        <v>24</v>
      </c>
      <c r="D2" s="10" t="s">
        <v>25</v>
      </c>
    </row>
    <row r="3" customFormat="false" ht="12.8" hidden="false" customHeight="false" outlineLevel="0" collapsed="false">
      <c r="A3" s="7" t="n">
        <v>1</v>
      </c>
      <c r="B3" s="0" t="n">
        <v>62</v>
      </c>
      <c r="C3" s="0" t="s">
        <v>9</v>
      </c>
      <c r="D3" s="0" t="n">
        <v>257</v>
      </c>
    </row>
    <row r="4" customFormat="false" ht="12.8" hidden="false" customHeight="false" outlineLevel="0" collapsed="false">
      <c r="A4" s="7" t="n">
        <v>2</v>
      </c>
      <c r="B4" s="0" t="n">
        <v>54</v>
      </c>
      <c r="C4" s="0" t="s">
        <v>7</v>
      </c>
      <c r="D4" s="0" t="n">
        <v>241</v>
      </c>
      <c r="E4" s="0" t="s">
        <v>26</v>
      </c>
    </row>
    <row r="5" customFormat="false" ht="12.8" hidden="false" customHeight="false" outlineLevel="0" collapsed="false">
      <c r="A5" s="7" t="n">
        <v>3</v>
      </c>
      <c r="B5" s="0" t="n">
        <v>1</v>
      </c>
      <c r="C5" s="0" t="s">
        <v>13</v>
      </c>
      <c r="D5" s="0" t="n">
        <v>241</v>
      </c>
      <c r="E5" s="0" t="s">
        <v>27</v>
      </c>
    </row>
    <row r="6" customFormat="false" ht="12.8" hidden="false" customHeight="false" outlineLevel="0" collapsed="false">
      <c r="A6" s="7" t="n">
        <v>5</v>
      </c>
      <c r="B6" s="0" t="n">
        <v>124</v>
      </c>
      <c r="C6" s="0" t="s">
        <v>4</v>
      </c>
      <c r="D6" s="0" t="n">
        <v>236</v>
      </c>
    </row>
    <row r="7" customFormat="false" ht="12.8" hidden="false" customHeight="false" outlineLevel="0" collapsed="false">
      <c r="A7" s="7" t="n">
        <v>5</v>
      </c>
      <c r="B7" s="0" t="n">
        <v>44</v>
      </c>
      <c r="C7" s="0" t="s">
        <v>14</v>
      </c>
      <c r="D7" s="0" t="n">
        <v>236</v>
      </c>
    </row>
    <row r="8" customFormat="false" ht="12.8" hidden="false" customHeight="false" outlineLevel="0" collapsed="false">
      <c r="A8" s="7" t="n">
        <v>6</v>
      </c>
      <c r="B8" s="0" t="n">
        <v>111</v>
      </c>
      <c r="C8" s="0" t="s">
        <v>11</v>
      </c>
      <c r="D8" s="0" t="n">
        <v>232</v>
      </c>
    </row>
    <row r="9" customFormat="false" ht="12.8" hidden="false" customHeight="false" outlineLevel="0" collapsed="false">
      <c r="A9" s="7" t="n">
        <v>7</v>
      </c>
      <c r="B9" s="0" t="n">
        <v>28</v>
      </c>
      <c r="C9" s="0" t="s">
        <v>28</v>
      </c>
      <c r="D9" s="0" t="n">
        <v>216</v>
      </c>
    </row>
    <row r="10" customFormat="false" ht="12.8" hidden="false" customHeight="false" outlineLevel="0" collapsed="false">
      <c r="A10" s="7" t="n">
        <v>8</v>
      </c>
      <c r="B10" s="0" t="n">
        <v>118</v>
      </c>
      <c r="C10" s="0" t="s">
        <v>18</v>
      </c>
      <c r="D10" s="0" t="n">
        <v>213</v>
      </c>
    </row>
    <row r="11" customFormat="false" ht="12.8" hidden="false" customHeight="false" outlineLevel="0" collapsed="false">
      <c r="A11" s="7" t="n">
        <v>9</v>
      </c>
      <c r="B11" s="0" t="n">
        <v>90</v>
      </c>
      <c r="C11" s="0" t="s">
        <v>16</v>
      </c>
      <c r="D11" s="0" t="n">
        <v>205</v>
      </c>
    </row>
    <row r="12" customFormat="false" ht="12.8" hidden="false" customHeight="false" outlineLevel="0" collapsed="false">
      <c r="A12" s="7" t="n">
        <v>10</v>
      </c>
      <c r="B12" s="0" t="n">
        <v>78</v>
      </c>
      <c r="C12" s="0" t="s">
        <v>19</v>
      </c>
      <c r="D12" s="0" t="n">
        <v>195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2" activeCellId="0" sqref="B32"/>
    </sheetView>
  </sheetViews>
  <sheetFormatPr defaultRowHeight="12.8"/>
  <cols>
    <col collapsed="false" hidden="false" max="1" min="1" style="7" width="5.63265306122449"/>
    <col collapsed="false" hidden="false" max="2" min="2" style="0" width="18.8979591836735"/>
    <col collapsed="false" hidden="false" max="1025" min="3" style="0" width="11.5204081632653"/>
  </cols>
  <sheetData>
    <row r="1" customFormat="false" ht="12.8" hidden="false" customHeight="false" outlineLevel="0" collapsed="false">
      <c r="B1" s="10" t="s">
        <v>29</v>
      </c>
    </row>
    <row r="2" customFormat="false" ht="12.8" hidden="false" customHeight="false" outlineLevel="0" collapsed="false">
      <c r="B2" s="0" t="s">
        <v>30</v>
      </c>
      <c r="C2" s="0" t="s">
        <v>31</v>
      </c>
    </row>
    <row r="3" customFormat="false" ht="12.8" hidden="false" customHeight="false" outlineLevel="0" collapsed="false">
      <c r="A3" s="7" t="n">
        <v>1</v>
      </c>
      <c r="B3" s="0" t="s">
        <v>5</v>
      </c>
      <c r="C3" s="0" t="n">
        <v>26.9667175122981</v>
      </c>
    </row>
    <row r="4" customFormat="false" ht="12.8" hidden="false" customHeight="false" outlineLevel="0" collapsed="false">
      <c r="A4" s="7" t="n">
        <v>2</v>
      </c>
      <c r="B4" s="0" t="s">
        <v>8</v>
      </c>
      <c r="C4" s="0" t="n">
        <v>26.1196727901199</v>
      </c>
    </row>
    <row r="5" customFormat="false" ht="12.8" hidden="false" customHeight="false" outlineLevel="0" collapsed="false">
      <c r="A5" s="7" t="n">
        <v>3</v>
      </c>
      <c r="B5" s="0" t="s">
        <v>12</v>
      </c>
      <c r="C5" s="0" t="n">
        <v>25.7801896090652</v>
      </c>
    </row>
    <row r="6" customFormat="false" ht="12.8" hidden="false" customHeight="false" outlineLevel="0" collapsed="false">
      <c r="B6" s="0" t="s">
        <v>10</v>
      </c>
      <c r="C6" s="0" t="n">
        <v>25.1027614388431</v>
      </c>
    </row>
    <row r="7" customFormat="false" ht="12.8" hidden="false" customHeight="false" outlineLevel="0" collapsed="false">
      <c r="B7" s="0" t="s">
        <v>15</v>
      </c>
      <c r="C7" s="0" t="n">
        <v>24.8920394419926</v>
      </c>
    </row>
    <row r="8" customFormat="false" ht="12.8" hidden="false" customHeight="false" outlineLevel="0" collapsed="false">
      <c r="B8" s="0" t="s">
        <v>32</v>
      </c>
      <c r="C8" s="0" t="n">
        <v>22.7292162690595</v>
      </c>
    </row>
    <row r="9" customFormat="false" ht="12.8" hidden="false" customHeight="false" outlineLevel="0" collapsed="false">
      <c r="B9" s="0" t="s">
        <v>33</v>
      </c>
      <c r="C9" s="0" t="n">
        <v>19.6039671097741</v>
      </c>
    </row>
    <row r="10" customFormat="false" ht="12.8" hidden="false" customHeight="false" outlineLevel="0" collapsed="false">
      <c r="B10" s="0" t="s">
        <v>34</v>
      </c>
      <c r="C10" s="0" t="n">
        <v>16.0421136300134</v>
      </c>
    </row>
    <row r="11" customFormat="false" ht="12.8" hidden="false" customHeight="false" outlineLevel="0" collapsed="false">
      <c r="B11" s="0" t="s">
        <v>35</v>
      </c>
      <c r="C11" s="0" t="n">
        <v>15.2465449943578</v>
      </c>
    </row>
    <row r="13" customFormat="false" ht="12.8" hidden="false" customHeight="false" outlineLevel="0" collapsed="false">
      <c r="B13" s="10" t="s">
        <v>36</v>
      </c>
    </row>
    <row r="14" customFormat="false" ht="13.8" hidden="false" customHeight="false" outlineLevel="0" collapsed="false">
      <c r="B14" s="6" t="s">
        <v>4</v>
      </c>
      <c r="C14" s="6" t="s">
        <v>5</v>
      </c>
    </row>
    <row r="15" customFormat="false" ht="13.8" hidden="false" customHeight="false" outlineLevel="0" collapsed="false">
      <c r="B15" s="6" t="s">
        <v>13</v>
      </c>
      <c r="C15" s="6" t="s">
        <v>5</v>
      </c>
    </row>
    <row r="16" customFormat="false" ht="13.8" hidden="false" customHeight="false" outlineLevel="0" collapsed="false">
      <c r="B16" s="6" t="s">
        <v>17</v>
      </c>
      <c r="C16" s="6" t="s">
        <v>5</v>
      </c>
    </row>
    <row r="17" customFormat="false" ht="13.8" hidden="false" customHeight="false" outlineLevel="0" collapsed="false">
      <c r="B17" s="6" t="s">
        <v>19</v>
      </c>
      <c r="C17" s="6" t="s">
        <v>5</v>
      </c>
    </row>
    <row r="18" customFormat="false" ht="13.8" hidden="false" customHeight="false" outlineLevel="0" collapsed="false">
      <c r="B18" s="6" t="s">
        <v>37</v>
      </c>
      <c r="C18" s="6" t="s">
        <v>5</v>
      </c>
    </row>
    <row r="19" customFormat="false" ht="13.8" hidden="false" customHeight="false" outlineLevel="0" collapsed="false">
      <c r="B19" s="6"/>
      <c r="C19" s="6"/>
    </row>
    <row r="20" customFormat="false" ht="13.8" hidden="false" customHeight="false" outlineLevel="0" collapsed="false">
      <c r="B20" s="6" t="s">
        <v>7</v>
      </c>
      <c r="C20" s="6" t="s">
        <v>8</v>
      </c>
    </row>
    <row r="21" customFormat="false" ht="13.8" hidden="false" customHeight="false" outlineLevel="0" collapsed="false">
      <c r="B21" s="6" t="s">
        <v>16</v>
      </c>
      <c r="C21" s="6" t="s">
        <v>8</v>
      </c>
    </row>
    <row r="22" customFormat="false" ht="13.8" hidden="false" customHeight="false" outlineLevel="0" collapsed="false">
      <c r="B22" s="6" t="s">
        <v>38</v>
      </c>
      <c r="C22" s="6" t="s">
        <v>8</v>
      </c>
    </row>
    <row r="23" customFormat="false" ht="13.8" hidden="false" customHeight="false" outlineLevel="0" collapsed="false">
      <c r="B23" s="6" t="s">
        <v>39</v>
      </c>
      <c r="C23" s="6" t="s">
        <v>8</v>
      </c>
    </row>
    <row r="24" customFormat="false" ht="13.8" hidden="false" customHeight="false" outlineLevel="0" collapsed="false">
      <c r="B24" s="6" t="s">
        <v>40</v>
      </c>
      <c r="C24" s="6" t="s">
        <v>8</v>
      </c>
    </row>
    <row r="25" customFormat="false" ht="13.8" hidden="false" customHeight="false" outlineLevel="0" collapsed="false">
      <c r="B25" s="6"/>
      <c r="C25" s="6"/>
    </row>
    <row r="26" customFormat="false" ht="13.8" hidden="false" customHeight="false" outlineLevel="0" collapsed="false">
      <c r="B26" s="6" t="s">
        <v>11</v>
      </c>
      <c r="C26" s="6" t="s">
        <v>12</v>
      </c>
    </row>
    <row r="27" customFormat="false" ht="13.8" hidden="false" customHeight="false" outlineLevel="0" collapsed="false">
      <c r="B27" s="6" t="s">
        <v>41</v>
      </c>
      <c r="C27" s="6" t="s">
        <v>12</v>
      </c>
    </row>
    <row r="28" customFormat="false" ht="13.8" hidden="false" customHeight="false" outlineLevel="0" collapsed="false">
      <c r="B28" s="6" t="s">
        <v>42</v>
      </c>
      <c r="C28" s="6" t="s">
        <v>12</v>
      </c>
    </row>
    <row r="29" customFormat="false" ht="13.8" hidden="false" customHeight="false" outlineLevel="0" collapsed="false">
      <c r="B29" s="6" t="s">
        <v>43</v>
      </c>
      <c r="C29" s="6" t="s">
        <v>12</v>
      </c>
    </row>
    <row r="30" customFormat="false" ht="13.8" hidden="false" customHeight="false" outlineLevel="0" collapsed="false">
      <c r="B30" s="6" t="s">
        <v>44</v>
      </c>
      <c r="C30" s="6" t="s">
        <v>12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LibreOffice/5.0.6.2$Linux_X86_64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2017-09-10T14:00:53Z</dcterms:created>
  <dc:language>de-DE</dc:language>
  <dcterms:modified xsi:type="dcterms:W3CDTF">2017-10-14T20:34:41Z</dcterms:modified>
  <cp:revision>10</cp:revision>
</cp:coreProperties>
</file>